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F7B70246-4DE9-4D7E-813D-BB39061796A5}" xr6:coauthVersionLast="47" xr6:coauthVersionMax="47" xr10:uidLastSave="{00000000-0000-0000-0000-000000000000}"/>
  <bookViews>
    <workbookView xWindow="-120" yWindow="-120" windowWidth="20730" windowHeight="11160" xr2:uid="{6B968B90-0392-4015-B976-A0D39047B90D}"/>
  </bookViews>
  <sheets>
    <sheet name="Tabel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 l="1"/>
  <c r="I3" i="1"/>
  <c r="H3" i="1"/>
  <c r="G3" i="1"/>
  <c r="F3" i="1"/>
  <c r="E3" i="1"/>
  <c r="D3" i="1"/>
  <c r="J3" i="1" l="1"/>
</calcChain>
</file>

<file path=xl/sharedStrings.xml><?xml version="1.0" encoding="utf-8"?>
<sst xmlns="http://schemas.openxmlformats.org/spreadsheetml/2006/main" count="18" uniqueCount="18">
  <si>
    <t>Feriados</t>
  </si>
  <si>
    <t>segunda</t>
  </si>
  <si>
    <t>terça</t>
  </si>
  <si>
    <t>quarta</t>
  </si>
  <si>
    <t>quinta</t>
  </si>
  <si>
    <t>sexta</t>
  </si>
  <si>
    <t>sábado</t>
  </si>
  <si>
    <t>TOTAL</t>
  </si>
  <si>
    <t>Data Inicial</t>
  </si>
  <si>
    <t>Data Final</t>
  </si>
  <si>
    <t>Dias Corridos</t>
  </si>
  <si>
    <t>Todos os dias do mês</t>
  </si>
  <si>
    <t>Dias Úteis</t>
  </si>
  <si>
    <t>Segunda à Sábado, descontando-se os feriados do mês, com base na tabela da Coluna B</t>
  </si>
  <si>
    <t>O Mês de Setembro/2021 teve 4 segunda, 4 terças, 5 quartas, 5 quintas, 4 sextas e 4 sábados</t>
  </si>
  <si>
    <t>Entretanto, o dia 07/09 caiu em uma terça-feira e não deveria contar.</t>
  </si>
  <si>
    <t>Se eu acrescento ou tiro um feriado do mês, está alterando todos os dias.</t>
  </si>
  <si>
    <t>Por exemplo, se eu acrescentar um feriado para 20/09/2021, Não vai mudar apenas a segunda feira, que foi o dia...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</si>
</sst>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5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0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3" borderId="4" xfId="0" applyFill="1" applyBorder="1"/>
    <xf numFmtId="0" fontId="0" fillId="0" borderId="0" xfId="0" quotePrefix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C625B6-F114-4364-A07D-E75CD90D6C2B}" name="Tab_Feriados" displayName="Tab_Feriados" ref="B1:B14" totalsRowShown="0">
  <autoFilter ref="B1:B14" xr:uid="{4E257617-FC50-442F-B580-C285246D5444}"/>
  <tableColumns count="1">
    <tableColumn id="1" xr3:uid="{DB144CB9-65FF-4600-8B28-6BB23C448E72}" name="Feriado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FD731-48C8-4BAB-A133-EC76A0346926}">
  <sheetPr codeName="Planilha3"/>
  <dimension ref="B1:Y14"/>
  <sheetViews>
    <sheetView tabSelected="1" workbookViewId="0">
      <selection activeCell="B14" sqref="B14"/>
    </sheetView>
  </sheetViews>
  <sheetFormatPr defaultRowHeight="15" x14ac:dyDescent="0.25"/>
  <cols>
    <col min="2" max="2" width="10.85546875" bestFit="1" customWidth="1"/>
    <col min="4" max="4" width="12.5703125" bestFit="1" customWidth="1"/>
    <col min="5" max="5" width="10.7109375" bestFit="1" customWidth="1"/>
    <col min="6" max="6" width="13.7109375" customWidth="1"/>
    <col min="7" max="7" width="12.5703125" bestFit="1" customWidth="1"/>
    <col min="8" max="8" width="10.7109375" bestFit="1" customWidth="1"/>
    <col min="9" max="9" width="9.42578125" customWidth="1"/>
    <col min="10" max="11" width="10.7109375" bestFit="1" customWidth="1"/>
    <col min="12" max="12" width="12.5703125" bestFit="1" customWidth="1"/>
    <col min="14" max="14" width="6.28515625" bestFit="1" customWidth="1"/>
    <col min="15" max="15" width="8.42578125" bestFit="1" customWidth="1"/>
    <col min="16" max="16" width="5.5703125" bestFit="1" customWidth="1"/>
    <col min="17" max="18" width="6.7109375" bestFit="1" customWidth="1"/>
    <col min="19" max="19" width="5.7109375" bestFit="1" customWidth="1"/>
    <col min="20" max="20" width="7.28515625" bestFit="1" customWidth="1"/>
    <col min="21" max="21" width="7.28515625" hidden="1" customWidth="1"/>
    <col min="22" max="22" width="6.5703125" bestFit="1" customWidth="1"/>
    <col min="23" max="23" width="9.7109375" bestFit="1" customWidth="1"/>
    <col min="24" max="24" width="9" bestFit="1" customWidth="1"/>
    <col min="25" max="25" width="14.85546875" bestFit="1" customWidth="1"/>
  </cols>
  <sheetData>
    <row r="1" spans="2:25" x14ac:dyDescent="0.25">
      <c r="B1" t="s">
        <v>0</v>
      </c>
      <c r="F1" s="1"/>
      <c r="I1" s="2"/>
      <c r="J1" s="2"/>
      <c r="K1" s="3"/>
      <c r="L1" s="2"/>
      <c r="N1" s="2"/>
      <c r="O1" s="2"/>
      <c r="P1" s="2"/>
      <c r="Q1" s="2"/>
      <c r="R1" s="2"/>
      <c r="S1" s="2"/>
      <c r="T1" s="2"/>
      <c r="U1" s="2"/>
      <c r="V1" s="2"/>
      <c r="W1" s="4"/>
      <c r="X1" s="2"/>
      <c r="Y1" s="2"/>
    </row>
    <row r="2" spans="2:25" x14ac:dyDescent="0.25">
      <c r="B2" s="5">
        <v>44197</v>
      </c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8" t="s">
        <v>6</v>
      </c>
      <c r="J2" s="1" t="s">
        <v>7</v>
      </c>
      <c r="K2" s="9"/>
      <c r="L2" s="1"/>
      <c r="O2" s="10"/>
      <c r="P2" s="10"/>
      <c r="Q2" s="10"/>
      <c r="R2" s="10"/>
      <c r="S2" s="10"/>
      <c r="T2" s="10"/>
      <c r="V2" s="10"/>
      <c r="W2" s="10"/>
      <c r="X2" s="11"/>
    </row>
    <row r="3" spans="2:25" x14ac:dyDescent="0.25">
      <c r="B3" s="5">
        <v>44288</v>
      </c>
      <c r="D3" s="12">
        <f>(($E$7-$E$6)-NETWORKDAYS.INTL($E$6,$E$7,12,Tab_Feriados[]))</f>
        <v>4</v>
      </c>
      <c r="E3" s="12">
        <f>(($E$7-$E$6)-NETWORKDAYS.INTL($E$6,$E$7,13,Tab_Feriados[]))</f>
        <v>3</v>
      </c>
      <c r="F3" s="12">
        <f>(($E$7-$E$6)-NETWORKDAYS.INTL($E$6,$E$7,14,Tab_Feriados[]))</f>
        <v>5</v>
      </c>
      <c r="G3" s="12">
        <f>(($E$7-$E$6)-NETWORKDAYS.INTL($E$6,$E$7,15,Tab_Feriados[]))</f>
        <v>5</v>
      </c>
      <c r="H3" s="12">
        <f>(($E$7-$E$6)-NETWORKDAYS.INTL($E$6,$E$7,16,Tab_Feriados[]))</f>
        <v>4</v>
      </c>
      <c r="I3" s="12">
        <f>(($E$7-$E$6)-NETWORKDAYS.INTL($E$6,$E$7,17,Tab_Feriados[]))</f>
        <v>4</v>
      </c>
      <c r="J3">
        <f>SUM(D3:I3)</f>
        <v>25</v>
      </c>
      <c r="K3" s="9"/>
      <c r="L3" s="1"/>
      <c r="O3" s="10"/>
      <c r="P3" s="10"/>
      <c r="Q3" s="10"/>
      <c r="R3" s="10"/>
      <c r="S3" s="10"/>
      <c r="T3" s="10"/>
      <c r="V3" s="10"/>
      <c r="W3" s="10"/>
      <c r="X3" s="11"/>
    </row>
    <row r="4" spans="2:25" x14ac:dyDescent="0.25">
      <c r="B4" s="5">
        <v>44290</v>
      </c>
      <c r="D4" s="1"/>
      <c r="E4" s="1"/>
      <c r="G4" s="1"/>
      <c r="I4" s="1"/>
      <c r="J4" s="1"/>
      <c r="K4" s="9"/>
      <c r="L4" s="1"/>
      <c r="O4" s="10"/>
      <c r="P4" s="10"/>
      <c r="Q4" s="10"/>
      <c r="R4" s="10"/>
      <c r="S4" s="10"/>
      <c r="T4" s="10"/>
      <c r="V4" s="10"/>
      <c r="W4" s="10"/>
      <c r="X4" s="11"/>
    </row>
    <row r="5" spans="2:25" x14ac:dyDescent="0.25">
      <c r="B5" s="5">
        <v>44307</v>
      </c>
      <c r="D5" s="1"/>
      <c r="E5" s="1"/>
      <c r="G5" s="1"/>
      <c r="I5" s="1"/>
      <c r="J5" s="1"/>
      <c r="K5" s="9"/>
      <c r="L5" s="1"/>
      <c r="O5" s="10"/>
      <c r="P5" s="10"/>
      <c r="Q5" s="10"/>
      <c r="R5" s="10"/>
      <c r="S5" s="10"/>
      <c r="T5" s="10"/>
      <c r="V5" s="10"/>
      <c r="W5" s="10"/>
      <c r="X5" s="11"/>
    </row>
    <row r="6" spans="2:25" x14ac:dyDescent="0.25">
      <c r="B6" s="5">
        <v>44317</v>
      </c>
      <c r="D6" t="s">
        <v>8</v>
      </c>
      <c r="E6" s="5">
        <v>44440</v>
      </c>
      <c r="O6" s="10"/>
      <c r="P6" s="10"/>
      <c r="Q6" s="10"/>
      <c r="R6" s="10"/>
      <c r="S6" s="10"/>
      <c r="T6" s="10"/>
      <c r="U6" s="10"/>
      <c r="V6" s="10"/>
      <c r="W6" s="10"/>
      <c r="X6" s="11"/>
    </row>
    <row r="7" spans="2:25" x14ac:dyDescent="0.25">
      <c r="B7" s="5">
        <v>44350</v>
      </c>
      <c r="D7" t="s">
        <v>9</v>
      </c>
      <c r="E7" s="5">
        <v>44469</v>
      </c>
    </row>
    <row r="8" spans="2:25" x14ac:dyDescent="0.25">
      <c r="B8" s="5">
        <v>44446</v>
      </c>
      <c r="D8" t="s">
        <v>10</v>
      </c>
      <c r="E8">
        <f>(E7-E6)+1</f>
        <v>30</v>
      </c>
      <c r="F8" t="s">
        <v>11</v>
      </c>
    </row>
    <row r="9" spans="2:25" x14ac:dyDescent="0.25">
      <c r="B9" s="5">
        <v>44481</v>
      </c>
      <c r="D9" t="s">
        <v>12</v>
      </c>
      <c r="E9">
        <f>NETWORKDAYS.INTL(E6,E7,11,Tab_Feriados[])</f>
        <v>25</v>
      </c>
      <c r="F9" t="s">
        <v>13</v>
      </c>
    </row>
    <row r="10" spans="2:25" x14ac:dyDescent="0.25">
      <c r="B10" s="5">
        <v>44502</v>
      </c>
    </row>
    <row r="11" spans="2:25" x14ac:dyDescent="0.25">
      <c r="B11" s="5">
        <v>44515</v>
      </c>
      <c r="D11" t="s">
        <v>14</v>
      </c>
    </row>
    <row r="12" spans="2:25" x14ac:dyDescent="0.25">
      <c r="B12" s="5">
        <v>44555</v>
      </c>
      <c r="D12" t="s">
        <v>15</v>
      </c>
    </row>
    <row r="13" spans="2:25" x14ac:dyDescent="0.25">
      <c r="B13" s="5">
        <v>44561</v>
      </c>
      <c r="D13" t="s">
        <v>16</v>
      </c>
      <c r="F13" s="13"/>
    </row>
    <row r="14" spans="2:25" x14ac:dyDescent="0.25">
      <c r="B14" s="5"/>
      <c r="D14" t="s">
        <v>17</v>
      </c>
    </row>
  </sheetData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</dc:creator>
  <cp:lastModifiedBy>Nilton</cp:lastModifiedBy>
  <dcterms:created xsi:type="dcterms:W3CDTF">2021-10-08T05:06:34Z</dcterms:created>
  <dcterms:modified xsi:type="dcterms:W3CDTF">2021-10-08T05:29:29Z</dcterms:modified>
</cp:coreProperties>
</file>